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er TRIM" sheetId="1" r:id="rId4"/>
  </sheets>
  <definedNames/>
  <calcPr/>
  <extLst>
    <ext uri="GoogleSheetsCustomDataVersion2">
      <go:sheetsCustomData xmlns:go="http://customooxmlschemas.google.com/" r:id="rId5" roundtripDataChecksum="AjClO2OjnL+RuePW3RJilyibpKRy3zFlYJZjJB3iJ34="/>
    </ext>
  </extLst>
</workbook>
</file>

<file path=xl/sharedStrings.xml><?xml version="1.0" encoding="utf-8"?>
<sst xmlns="http://schemas.openxmlformats.org/spreadsheetml/2006/main" count="28" uniqueCount="26">
  <si>
    <t>Universidad Politécnica Metropolitana de Hidalgo</t>
  </si>
  <si>
    <t>Informe Analítico de Obligaciones Diferentes de Financiamientos</t>
  </si>
  <si>
    <t>Del 1 de enero al 30 de septiembre de 2023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</si>
  <si>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</si>
  <si>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</si>
  <si>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</si>
  <si>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</si>
  <si>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</si>
  <si>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</si>
  <si>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</si>
  <si>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</si>
  <si>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</si>
  <si>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septiembre de 2023 (k)</t>
  </si>
  <si>
    <t>Monto pagado de la inversión actualizado al 30 de septiembre de 2023 (l)</t>
  </si>
  <si>
    <t>Saldo pendiente por pagar de la inversión al 30 de septiembre de 2023 (m = g – l)</t>
  </si>
  <si>
    <t>A. Asociaciones Público Privadas (APP’s) (A=a+b+c+d)</t>
  </si>
  <si>
    <t>b) APP 2</t>
  </si>
  <si>
    <t>c) APP 3</t>
  </si>
  <si>
    <t>d) APP 4</t>
  </si>
  <si>
    <t>29/02/2023</t>
  </si>
  <si>
    <t>B. Otros Instrumentos (B=a+b+c+d)</t>
  </si>
  <si>
    <t>a) Otro Instrumento 1</t>
  </si>
  <si>
    <t>b) Otro Instrumento 2</t>
  </si>
  <si>
    <t>c) Otro Instrumento 3</t>
  </si>
  <si>
    <t>d) Otro Instrumento 4</t>
  </si>
  <si>
    <t>C. Total de Obligaciones Diferentes de Financiamiento (C=A+B)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</si>
</sst>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6">
    <font>
      <sz val="11.0"/>
      <color theme="1"/>
      <name val="Calibri"/>
      <scheme val="minor"/>
    </font>
    <font>
      <b/>
      <sz val="10.0"/>
      <color theme="1"/>
      <name val="Arial"/>
    </font>
    <font/>
    <font>
      <b/>
      <sz val="11.0"/>
      <color theme="1"/>
      <name val="Calibri"/>
    </font>
    <font>
      <b/>
      <i/>
      <sz val="10.0"/>
      <color theme="1"/>
      <name val="Arial"/>
    </font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19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4" fillId="2" fontId="1" numFmtId="0" xfId="0" applyAlignment="1" applyBorder="1" applyFont="1">
      <alignment horizontal="center" readingOrder="0" shrinkToFit="0" vertical="center" wrapText="1"/>
    </xf>
    <xf borderId="7" fillId="2" fontId="1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9" fillId="0" fontId="2" numFmtId="0" xfId="0" applyBorder="1" applyFont="1"/>
    <xf borderId="10" fillId="2" fontId="3" numFmtId="0" xfId="0" applyAlignment="1" applyBorder="1" applyFont="1">
      <alignment horizontal="center" shrinkToFit="0" vertical="center" wrapText="1"/>
    </xf>
    <xf borderId="11" fillId="2" fontId="3" numFmtId="0" xfId="0" applyAlignment="1" applyBorder="1" applyFont="1">
      <alignment horizontal="center" shrinkToFit="0" vertical="center" wrapText="1"/>
    </xf>
    <xf borderId="12" fillId="2" fontId="3" numFmtId="0" xfId="0" applyAlignment="1" applyBorder="1" applyFont="1">
      <alignment horizontal="center" shrinkToFit="0" vertical="center" wrapText="1"/>
    </xf>
    <xf borderId="13" fillId="0" fontId="1" numFmtId="0" xfId="0" applyAlignment="1" applyBorder="1" applyFont="1">
      <alignment horizontal="left" shrinkToFit="0" vertical="center" wrapText="1"/>
    </xf>
    <xf borderId="14" fillId="0" fontId="4" numFmtId="0" xfId="0" applyAlignment="1" applyBorder="1" applyFont="1">
      <alignment horizontal="left" shrinkToFit="0" vertical="center" wrapText="1"/>
    </xf>
    <xf borderId="14" fillId="0" fontId="4" numFmtId="4" xfId="0" applyAlignment="1" applyBorder="1" applyFont="1" applyNumberFormat="1">
      <alignment horizontal="left" shrinkToFit="0" vertical="center" wrapText="1"/>
    </xf>
    <xf borderId="15" fillId="0" fontId="1" numFmtId="0" xfId="0" applyAlignment="1" applyBorder="1" applyFont="1">
      <alignment horizontal="left" shrinkToFit="0" vertical="center" wrapText="1"/>
    </xf>
    <xf borderId="16" fillId="0" fontId="1" numFmtId="4" xfId="0" applyAlignment="1" applyBorder="1" applyFont="1" applyNumberFormat="1">
      <alignment horizontal="right" shrinkToFit="0" vertical="center" wrapText="1"/>
    </xf>
    <xf borderId="15" fillId="0" fontId="5" numFmtId="0" xfId="0" applyAlignment="1" applyBorder="1" applyFont="1">
      <alignment horizontal="left" shrinkToFit="0" vertical="center" wrapText="1"/>
    </xf>
    <xf borderId="16" fillId="0" fontId="5" numFmtId="164" xfId="0" applyAlignment="1" applyBorder="1" applyFont="1" applyNumberFormat="1">
      <alignment horizontal="center" shrinkToFit="0" vertical="center" wrapText="1"/>
    </xf>
    <xf borderId="16" fillId="0" fontId="5" numFmtId="49" xfId="0" applyAlignment="1" applyBorder="1" applyFont="1" applyNumberFormat="1">
      <alignment horizontal="center" shrinkToFit="0" vertical="center" wrapText="1"/>
    </xf>
    <xf borderId="16" fillId="0" fontId="5" numFmtId="4" xfId="0" applyAlignment="1" applyBorder="1" applyFont="1" applyNumberFormat="1">
      <alignment horizontal="right" shrinkToFit="0" vertical="center" wrapText="1"/>
    </xf>
    <xf borderId="16" fillId="0" fontId="5" numFmtId="4" xfId="0" applyAlignment="1" applyBorder="1" applyFont="1" applyNumberFormat="1">
      <alignment horizontal="center" shrinkToFit="0" vertical="center" wrapText="1"/>
    </xf>
    <xf borderId="16" fillId="0" fontId="1" numFmtId="4" xfId="0" applyAlignment="1" applyBorder="1" applyFont="1" applyNumberFormat="1">
      <alignment horizontal="left" shrinkToFit="0" vertical="center" wrapText="1"/>
    </xf>
    <xf borderId="17" fillId="0" fontId="5" numFmtId="0" xfId="0" applyAlignment="1" applyBorder="1" applyFont="1">
      <alignment horizontal="left" shrinkToFit="0" vertical="center" wrapText="1"/>
    </xf>
    <xf borderId="18" fillId="0" fontId="1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4.43"/>
    <col customWidth="1" min="2" max="4" width="14.57"/>
    <col customWidth="1" min="5" max="5" width="21.57"/>
    <col customWidth="1" min="6" max="6" width="13.29"/>
    <col customWidth="1" min="7" max="11" width="21.57"/>
    <col customWidth="1" min="12" max="26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>
      <c r="A3" s="7" t="s">
        <v>2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>
      <c r="A4" s="8" t="s">
        <v>3</v>
      </c>
      <c r="B4" s="9"/>
      <c r="C4" s="9"/>
      <c r="D4" s="9"/>
      <c r="E4" s="9"/>
      <c r="F4" s="9"/>
      <c r="G4" s="9"/>
      <c r="H4" s="9"/>
      <c r="I4" s="9"/>
      <c r="J4" s="9"/>
      <c r="K4" s="10"/>
    </row>
    <row r="5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3" t="s">
        <v>14</v>
      </c>
    </row>
    <row r="6">
      <c r="A6" s="14"/>
      <c r="B6" s="15"/>
      <c r="C6" s="15"/>
      <c r="D6" s="15"/>
      <c r="E6" s="16"/>
      <c r="F6" s="16"/>
      <c r="G6" s="16"/>
      <c r="H6" s="16"/>
      <c r="I6" s="16"/>
      <c r="J6" s="16"/>
      <c r="K6" s="16"/>
    </row>
    <row r="7">
      <c r="A7" s="17" t="s">
        <v>15</v>
      </c>
      <c r="B7" s="18"/>
      <c r="C7" s="18"/>
      <c r="D7" s="18"/>
      <c r="E7" s="18">
        <f>E9+E10+E11</f>
        <v>205501.8</v>
      </c>
      <c r="F7" s="18"/>
      <c r="G7" s="18">
        <f t="shared" ref="G7:K7" si="1">G9+G10+G11</f>
        <v>22849.11</v>
      </c>
      <c r="H7" s="18">
        <f t="shared" si="1"/>
        <v>22849.11</v>
      </c>
      <c r="I7" s="18">
        <f t="shared" si="1"/>
        <v>205501.8</v>
      </c>
      <c r="J7" s="18">
        <f t="shared" si="1"/>
        <v>205501</v>
      </c>
      <c r="K7" s="18">
        <f t="shared" si="1"/>
        <v>0</v>
      </c>
    </row>
    <row r="8">
      <c r="A8" s="19"/>
      <c r="B8" s="20"/>
      <c r="C8" s="20"/>
      <c r="D8" s="21"/>
      <c r="E8" s="22"/>
      <c r="F8" s="23"/>
      <c r="G8" s="22"/>
      <c r="H8" s="22"/>
      <c r="I8" s="22"/>
      <c r="J8" s="22"/>
      <c r="K8" s="22"/>
    </row>
    <row r="9">
      <c r="A9" s="19" t="s">
        <v>16</v>
      </c>
      <c r="B9" s="20">
        <v>44921.0</v>
      </c>
      <c r="C9" s="20">
        <v>44921.0</v>
      </c>
      <c r="D9" s="20">
        <v>44921.0</v>
      </c>
      <c r="E9" s="22">
        <v>205180.8</v>
      </c>
      <c r="F9" s="23">
        <v>0.0</v>
      </c>
      <c r="G9" s="22">
        <v>22797.87</v>
      </c>
      <c r="H9" s="22">
        <v>22797.87</v>
      </c>
      <c r="I9" s="22">
        <v>205180.8</v>
      </c>
      <c r="J9" s="22">
        <v>205180.0</v>
      </c>
      <c r="K9" s="22">
        <v>0.0</v>
      </c>
    </row>
    <row r="10">
      <c r="A10" s="19" t="s">
        <v>17</v>
      </c>
      <c r="B10" s="20">
        <v>44973.0</v>
      </c>
      <c r="C10" s="20">
        <v>44973.0</v>
      </c>
      <c r="D10" s="20">
        <v>44973.0</v>
      </c>
      <c r="E10" s="22">
        <v>95.0</v>
      </c>
      <c r="F10" s="23">
        <v>0.0</v>
      </c>
      <c r="G10" s="22">
        <v>13.57</v>
      </c>
      <c r="H10" s="22">
        <v>13.57</v>
      </c>
      <c r="I10" s="22">
        <v>95.0</v>
      </c>
      <c r="J10" s="22">
        <v>95.0</v>
      </c>
      <c r="K10" s="22">
        <v>0.0</v>
      </c>
    </row>
    <row r="11">
      <c r="A11" s="19" t="s">
        <v>18</v>
      </c>
      <c r="B11" s="20" t="s">
        <v>19</v>
      </c>
      <c r="C11" s="20" t="s">
        <v>19</v>
      </c>
      <c r="D11" s="20" t="s">
        <v>19</v>
      </c>
      <c r="E11" s="22">
        <v>226.0</v>
      </c>
      <c r="F11" s="23">
        <v>0.0</v>
      </c>
      <c r="G11" s="22">
        <v>37.67</v>
      </c>
      <c r="H11" s="22">
        <v>37.67</v>
      </c>
      <c r="I11" s="22">
        <v>226.0</v>
      </c>
      <c r="J11" s="22">
        <v>226.0</v>
      </c>
      <c r="K11" s="22">
        <v>0.0</v>
      </c>
    </row>
    <row r="12">
      <c r="A12" s="17" t="s">
        <v>20</v>
      </c>
      <c r="B12" s="18"/>
      <c r="C12" s="18"/>
      <c r="D12" s="18"/>
      <c r="E12" s="18">
        <f>E13+E14+E15+E16</f>
        <v>298052.54</v>
      </c>
      <c r="F12" s="18"/>
      <c r="G12" s="18">
        <f t="shared" ref="G12:K12" si="2">G13+G14+G15+G16</f>
        <v>34635.54</v>
      </c>
      <c r="H12" s="18">
        <f t="shared" si="2"/>
        <v>34635.54</v>
      </c>
      <c r="I12" s="18">
        <f t="shared" si="2"/>
        <v>298052.54</v>
      </c>
      <c r="J12" s="18">
        <f t="shared" si="2"/>
        <v>298052.54</v>
      </c>
      <c r="K12" s="18">
        <f t="shared" si="2"/>
        <v>0</v>
      </c>
    </row>
    <row r="13">
      <c r="A13" s="19" t="s">
        <v>21</v>
      </c>
      <c r="B13" s="20">
        <v>44915.0</v>
      </c>
      <c r="C13" s="20">
        <v>44915.0</v>
      </c>
      <c r="D13" s="20">
        <v>44915.0</v>
      </c>
      <c r="E13" s="22">
        <v>50308.77</v>
      </c>
      <c r="F13" s="23">
        <v>0.0</v>
      </c>
      <c r="G13" s="22">
        <v>5589.86</v>
      </c>
      <c r="H13" s="22">
        <v>5589.86</v>
      </c>
      <c r="I13" s="22">
        <v>50308.77</v>
      </c>
      <c r="J13" s="22">
        <v>50308.77</v>
      </c>
      <c r="K13" s="22">
        <v>0.0</v>
      </c>
    </row>
    <row r="14">
      <c r="A14" s="19" t="s">
        <v>22</v>
      </c>
      <c r="B14" s="20">
        <v>44915.0</v>
      </c>
      <c r="C14" s="20">
        <v>44915.0</v>
      </c>
      <c r="D14" s="20">
        <v>44915.0</v>
      </c>
      <c r="E14" s="22">
        <v>15838.8</v>
      </c>
      <c r="F14" s="23">
        <v>0.0</v>
      </c>
      <c r="G14" s="22">
        <v>1759.87</v>
      </c>
      <c r="H14" s="22">
        <v>1759.87</v>
      </c>
      <c r="I14" s="22">
        <v>15838.8</v>
      </c>
      <c r="J14" s="22">
        <v>15838.8</v>
      </c>
      <c r="K14" s="22">
        <v>0.0</v>
      </c>
    </row>
    <row r="15">
      <c r="A15" s="19" t="s">
        <v>23</v>
      </c>
      <c r="B15" s="20">
        <v>44915.0</v>
      </c>
      <c r="C15" s="20">
        <v>44915.0</v>
      </c>
      <c r="D15" s="20">
        <v>44915.0</v>
      </c>
      <c r="E15" s="22">
        <v>228000.01</v>
      </c>
      <c r="F15" s="23">
        <v>0.0</v>
      </c>
      <c r="G15" s="22">
        <v>25333.33</v>
      </c>
      <c r="H15" s="22">
        <v>25333.33</v>
      </c>
      <c r="I15" s="22">
        <v>228000.01</v>
      </c>
      <c r="J15" s="22">
        <v>228000.01</v>
      </c>
      <c r="K15" s="22">
        <v>0.0</v>
      </c>
    </row>
    <row r="16">
      <c r="A16" s="19" t="s">
        <v>24</v>
      </c>
      <c r="B16" s="20">
        <v>45132.0</v>
      </c>
      <c r="C16" s="20">
        <v>45132.0</v>
      </c>
      <c r="D16" s="20">
        <v>45132.0</v>
      </c>
      <c r="E16" s="22">
        <v>3904.96</v>
      </c>
      <c r="F16" s="23">
        <v>0.0</v>
      </c>
      <c r="G16" s="22">
        <v>1952.48</v>
      </c>
      <c r="H16" s="22">
        <v>1952.48</v>
      </c>
      <c r="I16" s="22">
        <v>3904.96</v>
      </c>
      <c r="J16" s="22">
        <v>3904.96</v>
      </c>
      <c r="K16" s="22">
        <v>0.0</v>
      </c>
    </row>
    <row r="17">
      <c r="A17" s="17" t="s">
        <v>25</v>
      </c>
      <c r="B17" s="24"/>
      <c r="C17" s="24"/>
      <c r="D17" s="24"/>
      <c r="E17" s="18">
        <f t="shared" ref="E17:K17" si="3">+E12+E7</f>
        <v>503554.34</v>
      </c>
      <c r="F17" s="18">
        <f t="shared" si="3"/>
        <v>0</v>
      </c>
      <c r="G17" s="18">
        <f t="shared" si="3"/>
        <v>57484.65</v>
      </c>
      <c r="H17" s="18">
        <f t="shared" si="3"/>
        <v>57484.65</v>
      </c>
      <c r="I17" s="18">
        <f t="shared" si="3"/>
        <v>503554.34</v>
      </c>
      <c r="J17" s="18">
        <f t="shared" si="3"/>
        <v>503553.54</v>
      </c>
      <c r="K17" s="18">
        <f t="shared" si="3"/>
        <v>0</v>
      </c>
    </row>
    <row r="18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K1"/>
    <mergeCell ref="A2:K2"/>
    <mergeCell ref="A3:K3"/>
    <mergeCell ref="A4:K4"/>
  </mergeCells>
  <printOptions/>
  <pageMargins bottom="0.7480314960629921" footer="0.0" header="0.0" left="0.7086614173228347" right="0.7086614173228347" top="0.7480314960629921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2017-09-22T17:58:15Z</dcterms:created>
  <dc:creator>AUDITORIA INTERNA</dc:creator>
</cp:coreProperties>
</file>